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8" i="1"/>
  <c r="C30"/>
  <c r="C25"/>
  <c r="C20"/>
  <c r="C48" l="1"/>
</calcChain>
</file>

<file path=xl/sharedStrings.xml><?xml version="1.0" encoding="utf-8"?>
<sst xmlns="http://schemas.openxmlformats.org/spreadsheetml/2006/main" count="37" uniqueCount="37">
  <si>
    <t>№п/п</t>
  </si>
  <si>
    <t>Статьи затрат</t>
  </si>
  <si>
    <t>хозтовары: моющие средства,перчатки</t>
  </si>
  <si>
    <t xml:space="preserve">дезобработка,дезинфицирующие средства </t>
  </si>
  <si>
    <t>электроматериалы(лампы,розетка)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</si>
  <si>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</si>
  <si>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</si>
  <si>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</si>
  <si>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</si>
  <si>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 xml:space="preserve">Аварийоно-диспечерское обслуживание </t>
  </si>
  <si>
    <t>Обследование дымоходов и венканалов(дог)</t>
  </si>
  <si>
    <t>ИТОГО тариф</t>
  </si>
  <si>
    <t>зарплата обслуж.перс с отчислениями от зарплаты(дворник,разнорабочий)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</si>
  <si>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</si>
  <si>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</si>
  <si>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зарплата обслуж.перс с отчислениями (сантехник,теплотехник)</t>
  </si>
  <si>
    <t>Отчет по статье "Содержание и ремонт жилья "</t>
  </si>
  <si>
    <t>зарплата обслуж.перс с отчислениями от зарплаты(уборщик,электрик)</t>
  </si>
  <si>
    <t>факт за год</t>
  </si>
  <si>
    <t>Т/обслуживание ВД газопровода</t>
  </si>
  <si>
    <t>Налог и другие обязательства</t>
  </si>
  <si>
    <t xml:space="preserve"> оформление платежных документов,размещение в ГИС ЖКХ</t>
  </si>
  <si>
    <t xml:space="preserve">инвентарь,моющие ср-ва,перчатки </t>
  </si>
  <si>
    <t>Прибыль УК</t>
  </si>
  <si>
    <t>Наладка автоматики насосного оборудования</t>
  </si>
  <si>
    <t xml:space="preserve">дезобработка,дератизация </t>
  </si>
  <si>
    <t>озеленение-1600,покраска бардюров ,дет.площадки</t>
  </si>
  <si>
    <t>чистка ливневок на придомовой территории</t>
  </si>
  <si>
    <t>соль-993,инвентарь-2225,96</t>
  </si>
  <si>
    <t>Замена плитки на входных группах(ступеньки)</t>
  </si>
  <si>
    <t>гидроизоляция люка на крыше -3800,ремонт кровли-6403,ремонт водостоков кв.57-18300</t>
  </si>
  <si>
    <t>ремонт насоса и котла 3017,20,ремонт водоснабжения-4533,80</t>
  </si>
  <si>
    <t>сантехматериалы-5746,69,изготовление ключей-594,10</t>
  </si>
  <si>
    <t>электроматериалы-555,услуги электрика-42600</t>
  </si>
  <si>
    <t xml:space="preserve"> юридическое сопровождение,чек-онлайн,ккм,.и т.д</t>
  </si>
  <si>
    <r>
      <t>Прочие услуги(</t>
    </r>
    <r>
      <rPr>
        <i/>
        <sz val="12"/>
        <rFont val="Arial Cyr"/>
        <charset val="204"/>
      </rPr>
      <t>усл.банка,связи,почтовые,канцтов, сод.оргтех.подписка,сайт)</t>
    </r>
  </si>
  <si>
    <t xml:space="preserve"> по ж.д. пер.Юпитера, 3 за  2023г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</si>
</sst>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"/>
      <name val="Arial Cyr"/>
      <charset val="204"/>
    </font>
    <font>
      <b/>
      <i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0" fontId="3" fillId="0" borderId="6" xfId="0" applyFont="1" applyBorder="1"/>
    <xf numFmtId="0" fontId="2" fillId="0" borderId="5" xfId="0" applyFont="1" applyBorder="1"/>
    <xf numFmtId="0" fontId="5" fillId="0" borderId="3" xfId="0" applyFont="1" applyBorder="1"/>
    <xf numFmtId="0" fontId="5" fillId="0" borderId="7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/>
    <xf numFmtId="2" fontId="3" fillId="3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0" xfId="0" applyFont="1" applyBorder="1"/>
    <xf numFmtId="0" fontId="8" fillId="0" borderId="10" xfId="0" applyFont="1" applyBorder="1"/>
    <xf numFmtId="0" fontId="2" fillId="0" borderId="10" xfId="0" applyFont="1" applyBorder="1"/>
    <xf numFmtId="0" fontId="3" fillId="0" borderId="8" xfId="0" applyFont="1" applyBorder="1"/>
    <xf numFmtId="0" fontId="4" fillId="0" borderId="10" xfId="0" applyFont="1" applyBorder="1"/>
    <xf numFmtId="0" fontId="5" fillId="0" borderId="10" xfId="0" applyFont="1" applyBorder="1"/>
    <xf numFmtId="0" fontId="2" fillId="0" borderId="13" xfId="0" applyFont="1" applyBorder="1"/>
    <xf numFmtId="0" fontId="1" fillId="0" borderId="10" xfId="0" applyFont="1" applyBorder="1"/>
    <xf numFmtId="0" fontId="1" fillId="0" borderId="13" xfId="0" applyFont="1" applyBorder="1"/>
    <xf numFmtId="0" fontId="5" fillId="0" borderId="13" xfId="0" applyFont="1" applyBorder="1"/>
    <xf numFmtId="0" fontId="5" fillId="0" borderId="17" xfId="0" applyFont="1" applyBorder="1"/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4" fillId="0" borderId="12" xfId="0" applyFont="1" applyBorder="1"/>
    <xf numFmtId="0" fontId="1" fillId="3" borderId="13" xfId="0" applyFont="1" applyFill="1" applyBorder="1"/>
    <xf numFmtId="0" fontId="5" fillId="3" borderId="13" xfId="0" applyFont="1" applyFill="1" applyBorder="1"/>
    <xf numFmtId="2" fontId="4" fillId="0" borderId="1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4" fillId="3" borderId="16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1" fillId="0" borderId="0" xfId="0" applyFont="1"/>
    <xf numFmtId="2" fontId="5" fillId="0" borderId="3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5" fillId="2" borderId="10" xfId="0" applyFont="1" applyFill="1" applyBorder="1"/>
    <xf numFmtId="0" fontId="5" fillId="3" borderId="0" xfId="0" applyFont="1" applyFill="1" applyBorder="1"/>
    <xf numFmtId="49" fontId="9" fillId="0" borderId="0" xfId="0" applyNumberFormat="1" applyFont="1" applyBorder="1" applyAlignment="1">
      <alignment horizontal="center"/>
    </xf>
    <xf numFmtId="0" fontId="3" fillId="3" borderId="4" xfId="0" applyFont="1" applyFill="1" applyBorder="1"/>
    <xf numFmtId="0" fontId="10" fillId="0" borderId="0" xfId="0" applyFont="1"/>
    <xf numFmtId="0" fontId="2" fillId="0" borderId="12" xfId="0" applyFont="1" applyBorder="1"/>
    <xf numFmtId="0" fontId="5" fillId="0" borderId="12" xfId="0" applyFont="1" applyBorder="1"/>
    <xf numFmtId="2" fontId="3" fillId="0" borderId="2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0" fillId="0" borderId="0" xfId="0" applyFont="1" applyBorder="1"/>
    <xf numFmtId="0" fontId="5" fillId="0" borderId="1" xfId="0" applyFont="1" applyBorder="1"/>
    <xf numFmtId="0" fontId="5" fillId="0" borderId="11" xfId="0" applyFont="1" applyBorder="1"/>
    <xf numFmtId="0" fontId="5" fillId="0" borderId="2" xfId="0" applyFont="1" applyBorder="1"/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12" fillId="3" borderId="6" xfId="0" applyNumberFormat="1" applyFont="1" applyFill="1" applyBorder="1" applyAlignment="1">
      <alignment horizontal="center"/>
    </xf>
    <xf numFmtId="0" fontId="4" fillId="3" borderId="4" xfId="0" applyFont="1" applyFill="1" applyBorder="1"/>
    <xf numFmtId="0" fontId="3" fillId="3" borderId="18" xfId="0" applyFont="1" applyFill="1" applyBorder="1"/>
    <xf numFmtId="0" fontId="3" fillId="0" borderId="2" xfId="0" applyFont="1" applyBorder="1"/>
    <xf numFmtId="0" fontId="4" fillId="3" borderId="9" xfId="0" applyFont="1" applyFill="1" applyBorder="1"/>
    <xf numFmtId="0" fontId="3" fillId="3" borderId="15" xfId="0" applyFont="1" applyFill="1" applyBorder="1"/>
    <xf numFmtId="0" fontId="5" fillId="2" borderId="0" xfId="0" applyFont="1" applyFill="1" applyBorder="1"/>
    <xf numFmtId="2" fontId="5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tabSelected="1" topLeftCell="A29" zoomScale="95" zoomScaleNormal="95" workbookViewId="0">
      <selection activeCell="C11" sqref="C11"/>
    </sheetView>
  </sheetViews>
  <sheetFormatPr defaultRowHeight="13.2"/>
  <cols>
    <col min="1" max="1" width="4.109375" customWidth="1"/>
    <col min="2" max="2" width="85.44140625" customWidth="1"/>
    <col min="3" max="3" width="23.5546875" customWidth="1"/>
  </cols>
  <sheetData>
    <row r="1" spans="1:3" ht="17.399999999999999">
      <c r="A1" s="3"/>
      <c r="B1" s="56" t="s">
        <v>16</v>
      </c>
      <c r="C1" s="4"/>
    </row>
    <row r="2" spans="1:3" ht="17.399999999999999">
      <c r="A2" s="1"/>
      <c r="B2" s="27" t="s">
        <v>36</v>
      </c>
      <c r="C2" s="2"/>
    </row>
    <row r="3" spans="1:3" ht="18.600000000000001" customHeight="1" thickBot="1">
      <c r="A3" s="1"/>
      <c r="B3" s="1"/>
      <c r="C3" s="50">
        <v>1454</v>
      </c>
    </row>
    <row r="4" spans="1:3" ht="25.8" customHeight="1">
      <c r="A4" s="5" t="s">
        <v>0</v>
      </c>
      <c r="B4" s="5" t="s">
        <v>1</v>
      </c>
      <c r="C4" s="18" t="s">
        <v>18</v>
      </c>
    </row>
    <row r="5" spans="1:3" ht="23.25" customHeight="1" thickBot="1">
      <c r="A5" s="6"/>
      <c r="B5" s="6"/>
      <c r="C5" s="19"/>
    </row>
    <row r="6" spans="1:3" ht="21" customHeight="1" thickBot="1">
      <c r="A6" s="76">
        <v>1</v>
      </c>
      <c r="B6" s="31" t="s">
        <v>5</v>
      </c>
      <c r="C6" s="22"/>
    </row>
    <row r="7" spans="1:3" ht="18.600000000000001" hidden="1" customHeight="1" thickBot="1">
      <c r="A7" s="10"/>
      <c r="B7" s="17"/>
      <c r="C7" s="21"/>
    </row>
    <row r="8" spans="1:3" ht="21" hidden="1" customHeight="1" thickBot="1">
      <c r="A8" s="15"/>
      <c r="B8" s="17"/>
      <c r="C8" s="20"/>
    </row>
    <row r="9" spans="1:3" ht="21" hidden="1" customHeight="1" thickBot="1">
      <c r="A9" s="16"/>
      <c r="B9" s="14"/>
      <c r="C9" s="20"/>
    </row>
    <row r="10" spans="1:3" ht="18" hidden="1" customHeight="1">
      <c r="A10" s="15"/>
      <c r="B10" s="14"/>
      <c r="C10" s="20"/>
    </row>
    <row r="11" spans="1:3" ht="21.6" customHeight="1">
      <c r="A11" s="28"/>
      <c r="B11" s="32" t="s">
        <v>7</v>
      </c>
      <c r="C11" s="44"/>
    </row>
    <row r="12" spans="1:3" ht="18.600000000000001">
      <c r="A12" s="29"/>
      <c r="B12" s="32" t="s">
        <v>21</v>
      </c>
      <c r="C12" s="45"/>
    </row>
    <row r="13" spans="1:3" ht="19.2" customHeight="1" thickBot="1">
      <c r="A13" s="30"/>
      <c r="B13" s="33" t="s">
        <v>34</v>
      </c>
      <c r="C13" s="46"/>
    </row>
    <row r="14" spans="1:3" ht="1.2" hidden="1" customHeight="1" thickBot="1">
      <c r="A14" s="7"/>
      <c r="B14" s="13" t="s">
        <v>2</v>
      </c>
      <c r="C14" s="20">
        <v>4.0999999999999996</v>
      </c>
    </row>
    <row r="15" spans="1:3" ht="19.8" hidden="1" customHeight="1" thickBot="1">
      <c r="A15" s="7"/>
      <c r="B15" s="13" t="s">
        <v>3</v>
      </c>
      <c r="C15" s="20">
        <v>0.02</v>
      </c>
    </row>
    <row r="16" spans="1:3" ht="19.8" hidden="1" customHeight="1" thickBot="1">
      <c r="A16" s="7"/>
      <c r="B16" s="13" t="s">
        <v>4</v>
      </c>
      <c r="C16" s="20">
        <v>0.02</v>
      </c>
    </row>
    <row r="17" spans="1:4" ht="16.2" hidden="1" customHeight="1" thickBot="1">
      <c r="A17" s="7"/>
      <c r="B17" s="13"/>
      <c r="C17" s="20">
        <v>0.05</v>
      </c>
    </row>
    <row r="18" spans="1:4" ht="15.6" hidden="1" customHeight="1">
      <c r="A18" s="7"/>
      <c r="B18" s="13"/>
      <c r="C18" s="20"/>
    </row>
    <row r="19" spans="1:4" ht="21.6" hidden="1" customHeight="1" thickBot="1">
      <c r="A19" s="7"/>
      <c r="B19" s="13"/>
      <c r="C19" s="20"/>
    </row>
    <row r="20" spans="1:4" ht="21.6" customHeight="1" thickBot="1">
      <c r="A20" s="11">
        <v>2</v>
      </c>
      <c r="B20" s="11" t="s">
        <v>6</v>
      </c>
      <c r="C20" s="22">
        <f>C21+C22+C23+C24</f>
        <v>138823.95000000001</v>
      </c>
    </row>
    <row r="21" spans="1:4" ht="20.399999999999999" customHeight="1">
      <c r="A21" s="63"/>
      <c r="B21" s="66" t="s">
        <v>17</v>
      </c>
      <c r="C21" s="51">
        <v>93240</v>
      </c>
      <c r="D21" s="58"/>
    </row>
    <row r="22" spans="1:4" ht="22.2" customHeight="1">
      <c r="A22" s="64"/>
      <c r="B22" s="67" t="s">
        <v>25</v>
      </c>
      <c r="C22" s="47">
        <v>988.49</v>
      </c>
    </row>
    <row r="23" spans="1:4" ht="25.8" customHeight="1">
      <c r="A23" s="63"/>
      <c r="B23" s="13" t="s">
        <v>22</v>
      </c>
      <c r="C23" s="51">
        <v>1440.46</v>
      </c>
    </row>
    <row r="24" spans="1:4" ht="20.399999999999999" customHeight="1" thickBot="1">
      <c r="A24" s="65"/>
      <c r="B24" s="68" t="s">
        <v>33</v>
      </c>
      <c r="C24" s="51">
        <v>43155</v>
      </c>
    </row>
    <row r="25" spans="1:4" ht="18" customHeight="1" thickBot="1">
      <c r="A25" s="11">
        <v>3</v>
      </c>
      <c r="B25" s="11" t="s">
        <v>8</v>
      </c>
      <c r="C25" s="22">
        <f>C26+C27+C28+C29</f>
        <v>141363.63999999998</v>
      </c>
      <c r="D25" s="58"/>
    </row>
    <row r="26" spans="1:4" ht="21.6" customHeight="1">
      <c r="A26" s="34"/>
      <c r="B26" s="37" t="s">
        <v>12</v>
      </c>
      <c r="C26" s="62">
        <v>122050</v>
      </c>
    </row>
    <row r="27" spans="1:4" ht="16.8" customHeight="1">
      <c r="A27" s="30"/>
      <c r="B27" s="33" t="s">
        <v>26</v>
      </c>
      <c r="C27" s="47">
        <v>7094.68</v>
      </c>
    </row>
    <row r="28" spans="1:4" ht="17.399999999999999" customHeight="1">
      <c r="A28" s="30"/>
      <c r="B28" s="33" t="s">
        <v>27</v>
      </c>
      <c r="C28" s="52">
        <v>9000</v>
      </c>
    </row>
    <row r="29" spans="1:4" ht="19.2" customHeight="1">
      <c r="A29" s="59"/>
      <c r="B29" s="60" t="s">
        <v>28</v>
      </c>
      <c r="C29" s="52">
        <v>3218.96</v>
      </c>
    </row>
    <row r="30" spans="1:4" ht="18" customHeight="1" thickBot="1">
      <c r="A30" s="74">
        <v>5</v>
      </c>
      <c r="B30" s="75" t="s">
        <v>13</v>
      </c>
      <c r="C30" s="61">
        <f>C31+C32+C33+C34+C36</f>
        <v>239296.76</v>
      </c>
    </row>
    <row r="31" spans="1:4" ht="18" customHeight="1">
      <c r="A31" s="36"/>
      <c r="B31" s="38" t="s">
        <v>15</v>
      </c>
      <c r="C31" s="69">
        <v>127579.87</v>
      </c>
    </row>
    <row r="32" spans="1:4" ht="17.399999999999999" customHeight="1">
      <c r="A32" s="35"/>
      <c r="B32" s="79" t="s">
        <v>30</v>
      </c>
      <c r="C32" s="80">
        <v>28503</v>
      </c>
    </row>
    <row r="33" spans="1:3" ht="17.399999999999999" customHeight="1">
      <c r="A33" s="35"/>
      <c r="B33" s="54" t="s">
        <v>29</v>
      </c>
      <c r="C33" s="71">
        <v>69322.100000000006</v>
      </c>
    </row>
    <row r="34" spans="1:3" ht="17.399999999999999" customHeight="1">
      <c r="A34" s="35"/>
      <c r="B34" s="55" t="s">
        <v>31</v>
      </c>
      <c r="C34" s="70">
        <v>7551</v>
      </c>
    </row>
    <row r="35" spans="1:3" ht="0.6" customHeight="1">
      <c r="A35" s="35"/>
      <c r="B35" s="54"/>
      <c r="C35" s="71"/>
    </row>
    <row r="36" spans="1:3" ht="16.8" customHeight="1" thickBot="1">
      <c r="A36" s="35"/>
      <c r="B36" s="33" t="s">
        <v>32</v>
      </c>
      <c r="C36" s="72">
        <v>6340.79</v>
      </c>
    </row>
    <row r="37" spans="1:3" ht="17.399999999999999" hidden="1" customHeight="1" thickBot="1">
      <c r="A37" s="35"/>
      <c r="B37" s="33"/>
      <c r="C37" s="53"/>
    </row>
    <row r="38" spans="1:3" ht="20.399999999999999" customHeight="1" thickBot="1">
      <c r="A38" s="77">
        <v>6</v>
      </c>
      <c r="B38" s="78" t="s">
        <v>14</v>
      </c>
      <c r="C38" s="73">
        <f>C40+C41+C42+C43</f>
        <v>31462.100000000002</v>
      </c>
    </row>
    <row r="39" spans="1:3" ht="14.4" hidden="1" customHeight="1">
      <c r="A39" s="42"/>
      <c r="B39" s="43"/>
      <c r="C39" s="48"/>
    </row>
    <row r="40" spans="1:3" ht="21.6" customHeight="1">
      <c r="A40" s="35"/>
      <c r="B40" s="32" t="s">
        <v>9</v>
      </c>
      <c r="C40" s="23">
        <v>12363.86</v>
      </c>
    </row>
    <row r="41" spans="1:3" ht="19.2" customHeight="1">
      <c r="A41" s="35"/>
      <c r="B41" s="32" t="s">
        <v>10</v>
      </c>
      <c r="C41" s="44">
        <v>1408.44</v>
      </c>
    </row>
    <row r="42" spans="1:3" ht="16.2" customHeight="1">
      <c r="A42" s="35"/>
      <c r="B42" s="32" t="s">
        <v>24</v>
      </c>
      <c r="C42" s="44">
        <v>12000</v>
      </c>
    </row>
    <row r="43" spans="1:3" ht="18" customHeight="1" thickBot="1">
      <c r="A43" s="35"/>
      <c r="B43" s="32" t="s">
        <v>19</v>
      </c>
      <c r="C43" s="44">
        <v>5689.8</v>
      </c>
    </row>
    <row r="44" spans="1:3" ht="18" hidden="1" customHeight="1" thickBot="1">
      <c r="A44" s="40"/>
      <c r="B44" s="41"/>
      <c r="C44" s="49"/>
    </row>
    <row r="45" spans="1:3" ht="19.2" customHeight="1" thickBot="1">
      <c r="A45" s="11">
        <v>7</v>
      </c>
      <c r="B45" s="11" t="s">
        <v>35</v>
      </c>
      <c r="C45" s="22">
        <v>48356.01</v>
      </c>
    </row>
    <row r="46" spans="1:3" ht="18.600000000000001" customHeight="1" thickBot="1">
      <c r="A46" s="11">
        <v>8</v>
      </c>
      <c r="B46" s="25" t="s">
        <v>20</v>
      </c>
      <c r="C46" s="22">
        <v>22410</v>
      </c>
    </row>
    <row r="47" spans="1:3" ht="17.399999999999999" customHeight="1" thickBot="1">
      <c r="A47" s="57">
        <v>9</v>
      </c>
      <c r="B47" s="25" t="s">
        <v>23</v>
      </c>
      <c r="C47" s="26">
        <v>5830</v>
      </c>
    </row>
    <row r="48" spans="1:3" ht="19.2" customHeight="1" thickBot="1">
      <c r="A48" s="8"/>
      <c r="B48" s="24" t="s">
        <v>11</v>
      </c>
      <c r="C48" s="26">
        <f>C6+C20+C25+C30+C38+C45+C46+C47</f>
        <v>627542.46</v>
      </c>
    </row>
    <row r="49" spans="1:3" ht="16.2" hidden="1" thickBot="1">
      <c r="A49" s="9"/>
      <c r="B49" s="12"/>
      <c r="C49" s="39">
        <v>1.08</v>
      </c>
    </row>
    <row r="50" spans="1:3" ht="15">
      <c r="A50" s="1"/>
    </row>
  </sheetData>
  <phoneticPr fontId="0" type="noConversion"/>
  <pageMargins left="0.25" right="0.25" top="0.75" bottom="0.75" header="0.3" footer="0.3"/>
  <pageSetup paperSize="9" scale="6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2024-02-26T09:04:24Z</cp:lastPrinted>
  <dcterms:created xsi:type="dcterms:W3CDTF">2011-07-12T11:42:04Z</dcterms:created>
  <dcterms:modified xsi:type="dcterms:W3CDTF">2024-03-21T10:03:40Z</dcterms:modified>
</cp:coreProperties>
</file>